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atererie-my.sharepoint.com/personal/kmccaslin_gecac_org/Documents/Desktop/"/>
    </mc:Choice>
  </mc:AlternateContent>
  <xr:revisionPtr revIDLastSave="1" documentId="14_{32BFDFC2-92B7-4A0D-A0FA-FB06A2ECA877}" xr6:coauthVersionLast="47" xr6:coauthVersionMax="47" xr10:uidLastSave="{E4F35B90-A577-420E-B769-2369113F4375}"/>
  <bookViews>
    <workbookView xWindow="-108" yWindow="-108" windowWidth="23256" windowHeight="12576" xr2:uid="{00000000-000D-0000-FFFF-FFFF00000000}"/>
  </bookViews>
  <sheets>
    <sheet name="48 States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4" l="1"/>
  <c r="L31" i="14"/>
  <c r="K31" i="14"/>
  <c r="J31" i="14"/>
  <c r="I31" i="14"/>
  <c r="H31" i="14"/>
  <c r="G31" i="14"/>
  <c r="F31" i="14"/>
  <c r="E31" i="14"/>
  <c r="D31" i="14"/>
  <c r="C31" i="14"/>
  <c r="B31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A20" i="14" s="1"/>
  <c r="A21" i="14" s="1"/>
  <c r="A22" i="14" s="1"/>
  <c r="A23" i="14" s="1"/>
  <c r="A24" i="14" s="1"/>
  <c r="A25" i="14" s="1"/>
  <c r="M18" i="14"/>
  <c r="L18" i="14"/>
  <c r="K18" i="14"/>
  <c r="J18" i="14"/>
  <c r="I18" i="14"/>
  <c r="H18" i="14"/>
  <c r="G18" i="14"/>
  <c r="F18" i="14"/>
  <c r="E18" i="14"/>
  <c r="D18" i="14"/>
  <c r="C18" i="14"/>
  <c r="B18" i="14"/>
  <c r="M16" i="14"/>
  <c r="L16" i="14"/>
  <c r="K16" i="14"/>
  <c r="J16" i="14"/>
  <c r="I16" i="14"/>
  <c r="H16" i="14"/>
  <c r="G16" i="14"/>
  <c r="F16" i="14"/>
  <c r="E16" i="14"/>
  <c r="C16" i="14"/>
  <c r="B16" i="14"/>
  <c r="M15" i="14"/>
  <c r="L15" i="14"/>
  <c r="K15" i="14"/>
  <c r="J15" i="14"/>
  <c r="I15" i="14"/>
  <c r="H15" i="14"/>
  <c r="G15" i="14"/>
  <c r="F15" i="14"/>
  <c r="E15" i="14"/>
  <c r="C15" i="14"/>
  <c r="B15" i="14"/>
  <c r="M14" i="14"/>
  <c r="L14" i="14"/>
  <c r="K14" i="14"/>
  <c r="J14" i="14"/>
  <c r="I14" i="14"/>
  <c r="H14" i="14"/>
  <c r="G14" i="14"/>
  <c r="F14" i="14"/>
  <c r="E14" i="14"/>
  <c r="C14" i="14"/>
  <c r="B14" i="14"/>
  <c r="M13" i="14"/>
  <c r="L13" i="14"/>
  <c r="K13" i="14"/>
  <c r="J13" i="14"/>
  <c r="I13" i="14"/>
  <c r="H13" i="14"/>
  <c r="G13" i="14"/>
  <c r="F13" i="14"/>
  <c r="E13" i="14"/>
  <c r="C13" i="14"/>
  <c r="B13" i="14"/>
  <c r="M12" i="14"/>
  <c r="L12" i="14"/>
  <c r="K12" i="14"/>
  <c r="J12" i="14"/>
  <c r="I12" i="14"/>
  <c r="H12" i="14"/>
  <c r="G12" i="14"/>
  <c r="F12" i="14"/>
  <c r="E12" i="14"/>
  <c r="C12" i="14"/>
  <c r="B12" i="14"/>
  <c r="M11" i="14"/>
  <c r="L11" i="14"/>
  <c r="K11" i="14"/>
  <c r="J11" i="14"/>
  <c r="I11" i="14"/>
  <c r="H11" i="14"/>
  <c r="G11" i="14"/>
  <c r="F11" i="14"/>
  <c r="E11" i="14"/>
  <c r="C11" i="14"/>
  <c r="B11" i="14"/>
  <c r="M10" i="14"/>
  <c r="L10" i="14"/>
  <c r="K10" i="14"/>
  <c r="J10" i="14"/>
  <c r="I10" i="14"/>
  <c r="H10" i="14"/>
  <c r="G10" i="14"/>
  <c r="F10" i="14"/>
  <c r="E10" i="14"/>
  <c r="C10" i="14"/>
  <c r="B10" i="14"/>
  <c r="M9" i="14"/>
  <c r="L9" i="14"/>
  <c r="K9" i="14"/>
  <c r="J9" i="14"/>
  <c r="I9" i="14"/>
  <c r="H9" i="14"/>
  <c r="G9" i="14"/>
  <c r="F9" i="14"/>
  <c r="E9" i="14"/>
  <c r="C9" i="14"/>
  <c r="B9" i="14"/>
  <c r="M8" i="14"/>
  <c r="L8" i="14"/>
  <c r="K8" i="14"/>
  <c r="J8" i="14"/>
  <c r="I8" i="14"/>
  <c r="H8" i="14"/>
  <c r="G8" i="14"/>
  <c r="F8" i="14"/>
  <c r="E8" i="14"/>
  <c r="C8" i="14"/>
  <c r="B8" i="14"/>
  <c r="M7" i="14"/>
  <c r="L7" i="14"/>
  <c r="K7" i="14"/>
  <c r="J7" i="14"/>
  <c r="I7" i="14"/>
  <c r="H7" i="14"/>
  <c r="G7" i="14"/>
  <c r="F7" i="14"/>
  <c r="E7" i="14"/>
  <c r="C7" i="14"/>
  <c r="B7" i="14"/>
  <c r="M6" i="14"/>
  <c r="L6" i="14"/>
  <c r="K6" i="14"/>
  <c r="J6" i="14"/>
  <c r="I6" i="14"/>
  <c r="H6" i="14"/>
  <c r="G6" i="14"/>
  <c r="F6" i="14"/>
  <c r="E6" i="14"/>
  <c r="C6" i="14"/>
  <c r="B6" i="14"/>
  <c r="M5" i="14"/>
  <c r="L5" i="14"/>
  <c r="K5" i="14"/>
  <c r="J5" i="14"/>
  <c r="I5" i="14"/>
  <c r="H5" i="14"/>
  <c r="G5" i="14"/>
  <c r="F5" i="14"/>
  <c r="E5" i="14"/>
  <c r="C5" i="14"/>
  <c r="B5" i="14"/>
  <c r="M4" i="14"/>
  <c r="L4" i="14"/>
  <c r="K4" i="14"/>
  <c r="J4" i="14"/>
  <c r="I4" i="14"/>
  <c r="H4" i="14"/>
  <c r="G4" i="14"/>
  <c r="F4" i="14"/>
  <c r="E4" i="14"/>
  <c r="C4" i="14"/>
  <c r="B4" i="14"/>
  <c r="A4" i="14"/>
  <c r="A5" i="14" s="1"/>
  <c r="A6" i="14" s="1"/>
  <c r="A7" i="14" s="1"/>
  <c r="A8" i="14" s="1"/>
  <c r="A9" i="14" s="1"/>
  <c r="A10" i="14" s="1"/>
  <c r="M3" i="14"/>
  <c r="L3" i="14"/>
  <c r="K3" i="14"/>
  <c r="J3" i="14"/>
  <c r="I3" i="14"/>
  <c r="H3" i="14"/>
  <c r="G3" i="14"/>
  <c r="F3" i="14"/>
  <c r="E3" i="14"/>
  <c r="C3" i="14"/>
  <c r="B3" i="14"/>
</calcChain>
</file>

<file path=xl/sharedStrings.xml><?xml version="1.0" encoding="utf-8"?>
<sst xmlns="http://schemas.openxmlformats.org/spreadsheetml/2006/main" count="4" uniqueCount="3">
  <si>
    <t>Source: U.S. Department of Health and Human Services, Office of the Assistant Secretary for Planning and Evaluation.</t>
  </si>
  <si>
    <t>2025 Federal Poverty Guidelines</t>
  </si>
  <si>
    <t xml:space="preserve">
Family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</si>
</sst>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  <xf numFmtId="3" fontId="2" fillId="0" borderId="0" applyFont="0" applyFill="0" applyBorder="0" applyAlignment="0" applyProtection="0"/>
    <xf numFmtId="7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Fill="1"/>
    <xf numFmtId="165" fontId="7" fillId="0" borderId="0" xfId="0" applyNumberFormat="1" applyFont="1" applyFill="1"/>
    <xf numFmtId="165" fontId="7" fillId="0" borderId="0" xfId="0" applyNumberFormat="1" applyFont="1" applyFill="1" applyBorder="1"/>
    <xf numFmtId="0" fontId="8" fillId="0" borderId="0" xfId="0" applyFont="1" applyAlignment="1"/>
    <xf numFmtId="165" fontId="7" fillId="0" borderId="0" xfId="0" applyNumberFormat="1" applyFont="1" applyFill="1" applyBorder="1" applyAlignment="1"/>
    <xf numFmtId="0" fontId="7" fillId="0" borderId="0" xfId="0" applyFont="1" applyFill="1" applyBorder="1"/>
    <xf numFmtId="0" fontId="11" fillId="0" borderId="0" xfId="0" applyFont="1" applyFill="1" applyBorder="1" applyAlignment="1">
      <alignment horizontal="left" wrapText="1"/>
    </xf>
    <xf numFmtId="9" fontId="6" fillId="0" borderId="0" xfId="2" applyFont="1" applyFill="1" applyBorder="1" applyAlignment="1">
      <alignment horizontal="right" indent="1"/>
    </xf>
    <xf numFmtId="44" fontId="7" fillId="0" borderId="1" xfId="3" applyFont="1" applyFill="1" applyBorder="1"/>
    <xf numFmtId="44" fontId="7" fillId="2" borderId="1" xfId="3" applyFont="1" applyFill="1" applyBorder="1" applyAlignment="1"/>
    <xf numFmtId="4" fontId="7" fillId="0" borderId="1" xfId="0" applyNumberFormat="1" applyFont="1" applyFill="1" applyBorder="1"/>
    <xf numFmtId="4" fontId="7" fillId="2" borderId="1" xfId="1" applyNumberFormat="1" applyFont="1" applyFill="1" applyBorder="1" applyAlignment="1"/>
    <xf numFmtId="4" fontId="7" fillId="2" borderId="1" xfId="3" applyNumberFormat="1" applyFont="1" applyFill="1" applyBorder="1"/>
    <xf numFmtId="0" fontId="10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Fill="1" applyAlignment="1">
      <alignment horizontal="left"/>
    </xf>
  </cellXfs>
  <cellStyles count="22">
    <cellStyle name="Comma" xfId="1" builtinId="3"/>
    <cellStyle name="Comma 2" xfId="21" xr:uid="{0ED625DC-D6D4-4B0A-8ED6-D53B9723A760}"/>
    <cellStyle name="Comma0" xfId="5" xr:uid="{059D9CD6-64DD-41ED-BC8F-24AA08AC4EA4}"/>
    <cellStyle name="Currency" xfId="3" builtinId="4"/>
    <cellStyle name="Currency 2" xfId="6" xr:uid="{C546F299-2E92-4C66-8F88-38D4FD0C04C1}"/>
    <cellStyle name="Currency0" xfId="7" xr:uid="{95F14DEB-36B4-4E5F-B278-4825FDD4CF8D}"/>
    <cellStyle name="Date" xfId="8" xr:uid="{9A3B67FC-3913-4668-B807-76484DE5D6C4}"/>
    <cellStyle name="Fixed" xfId="9" xr:uid="{003F6D40-BC40-4089-BAE7-BD24D75B01A7}"/>
    <cellStyle name="Heading 1 2" xfId="10" xr:uid="{CC9ACE74-715D-4A73-B071-3C3449B6880F}"/>
    <cellStyle name="Heading 2 2" xfId="11" xr:uid="{8C308718-49EA-43B9-82FB-4DBE15796C32}"/>
    <cellStyle name="Normal" xfId="0" builtinId="0"/>
    <cellStyle name="Normal 2" xfId="13" xr:uid="{00195646-8780-403D-A0DA-12130680EBF6}"/>
    <cellStyle name="Normal 2 2" xfId="15" xr:uid="{9455323C-116A-457F-BD9A-37E48FAB3437}"/>
    <cellStyle name="Normal 2 2 2" xfId="16" xr:uid="{ECEC28F1-201B-4124-AD67-F1EB48F40DF2}"/>
    <cellStyle name="Normal 2 3" xfId="17" xr:uid="{0C4CDCEF-FCE5-4481-8AF6-B99354502776}"/>
    <cellStyle name="Normal 3" xfId="14" xr:uid="{36CACA57-2372-4B33-B1E7-AC709B50FBED}"/>
    <cellStyle name="Normal 4" xfId="18" xr:uid="{D149A13C-16A5-4940-8953-42F179E96495}"/>
    <cellStyle name="Normal 5" xfId="19" xr:uid="{D479804C-A2FE-4627-8325-9A06DD21D911}"/>
    <cellStyle name="Normal 5 2" xfId="20" xr:uid="{97EBD1D2-017D-4F3D-9FE4-B7386B9CF2E4}"/>
    <cellStyle name="Normal 6" xfId="4" xr:uid="{111AFA3D-FD46-4192-A7A0-EADF16DFD4F5}"/>
    <cellStyle name="Percent" xfId="2" builtinId="5"/>
    <cellStyle name="Total 2" xfId="12" xr:uid="{FB242DAD-BF1A-41C6-805B-2D36068EE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E076-4C99-4FBA-9825-15A66D0298CF}">
  <sheetPr>
    <tabColor theme="5" tint="0.39997558519241921"/>
  </sheetPr>
  <dimension ref="A1:S36"/>
  <sheetViews>
    <sheetView showGridLines="0" tabSelected="1" topLeftCell="A16" zoomScaleNormal="100" workbookViewId="0">
      <selection activeCell="P30" sqref="P30"/>
    </sheetView>
  </sheetViews>
  <sheetFormatPr defaultColWidth="8.88671875" defaultRowHeight="15.6" x14ac:dyDescent="0.3"/>
  <cols>
    <col min="1" max="1" width="7.44140625" style="18" customWidth="1"/>
    <col min="2" max="2" width="12.33203125" style="1" bestFit="1" customWidth="1"/>
    <col min="3" max="12" width="12.44140625" style="1" bestFit="1" customWidth="1"/>
    <col min="13" max="13" width="13.5546875" style="1" bestFit="1" customWidth="1"/>
    <col min="14" max="14" width="6.5546875" style="1" bestFit="1" customWidth="1"/>
    <col min="15" max="17" width="8.33203125" style="1" customWidth="1"/>
    <col min="18" max="16384" width="8.88671875" style="1"/>
  </cols>
  <sheetData>
    <row r="1" spans="1:19" ht="21" x14ac:dyDescent="0.4">
      <c r="A1" s="14" t="s">
        <v>1</v>
      </c>
    </row>
    <row r="2" spans="1:19" ht="33" customHeight="1" x14ac:dyDescent="0.3">
      <c r="A2" s="7" t="s">
        <v>2</v>
      </c>
      <c r="B2" s="8">
        <v>0.5</v>
      </c>
      <c r="C2" s="8">
        <v>0.75</v>
      </c>
      <c r="D2" s="8">
        <v>1</v>
      </c>
      <c r="E2" s="8">
        <v>1.25</v>
      </c>
      <c r="F2" s="8">
        <v>1.3</v>
      </c>
      <c r="G2" s="8">
        <v>1.33</v>
      </c>
      <c r="H2" s="8">
        <v>1.35</v>
      </c>
      <c r="I2" s="8">
        <v>1.38</v>
      </c>
      <c r="J2" s="8">
        <v>1.5</v>
      </c>
      <c r="K2" s="8">
        <v>1.75</v>
      </c>
      <c r="L2" s="8">
        <v>1.8</v>
      </c>
      <c r="M2" s="8">
        <v>1.85</v>
      </c>
    </row>
    <row r="3" spans="1:19" x14ac:dyDescent="0.3">
      <c r="A3" s="15">
        <v>1</v>
      </c>
      <c r="B3" s="9">
        <f t="shared" ref="B3:C16" si="0">$D3*B$2</f>
        <v>7825</v>
      </c>
      <c r="C3" s="9">
        <f t="shared" si="0"/>
        <v>11737.5</v>
      </c>
      <c r="D3" s="10">
        <v>15650</v>
      </c>
      <c r="E3" s="9">
        <f t="shared" ref="E3:M16" si="1">$D3*E$2</f>
        <v>19562.5</v>
      </c>
      <c r="F3" s="9">
        <f t="shared" si="1"/>
        <v>20345</v>
      </c>
      <c r="G3" s="9">
        <f t="shared" si="1"/>
        <v>20814.5</v>
      </c>
      <c r="H3" s="9">
        <f t="shared" si="1"/>
        <v>21127.5</v>
      </c>
      <c r="I3" s="9">
        <f t="shared" si="1"/>
        <v>21597</v>
      </c>
      <c r="J3" s="9">
        <f t="shared" si="1"/>
        <v>23475</v>
      </c>
      <c r="K3" s="9">
        <f t="shared" si="1"/>
        <v>27387.5</v>
      </c>
      <c r="L3" s="9">
        <f t="shared" si="1"/>
        <v>28170</v>
      </c>
      <c r="M3" s="9">
        <f t="shared" si="1"/>
        <v>28952.5</v>
      </c>
      <c r="S3" s="2"/>
    </row>
    <row r="4" spans="1:19" x14ac:dyDescent="0.3">
      <c r="A4" s="15">
        <f t="shared" ref="A4:A10" si="2">A3+1</f>
        <v>2</v>
      </c>
      <c r="B4" s="11">
        <f t="shared" si="0"/>
        <v>10575</v>
      </c>
      <c r="C4" s="11">
        <f t="shared" si="0"/>
        <v>15862.5</v>
      </c>
      <c r="D4" s="12">
        <v>21150</v>
      </c>
      <c r="E4" s="11">
        <f t="shared" si="1"/>
        <v>26437.5</v>
      </c>
      <c r="F4" s="11">
        <f t="shared" si="1"/>
        <v>27495</v>
      </c>
      <c r="G4" s="11">
        <f t="shared" si="1"/>
        <v>28129.5</v>
      </c>
      <c r="H4" s="11">
        <f t="shared" si="1"/>
        <v>28552.500000000004</v>
      </c>
      <c r="I4" s="11">
        <f t="shared" si="1"/>
        <v>29186.999999999996</v>
      </c>
      <c r="J4" s="11">
        <f t="shared" si="1"/>
        <v>31725</v>
      </c>
      <c r="K4" s="11">
        <f t="shared" si="1"/>
        <v>37012.5</v>
      </c>
      <c r="L4" s="11">
        <f t="shared" si="1"/>
        <v>38070</v>
      </c>
      <c r="M4" s="11">
        <f t="shared" si="1"/>
        <v>39127.5</v>
      </c>
      <c r="S4" s="2"/>
    </row>
    <row r="5" spans="1:19" x14ac:dyDescent="0.3">
      <c r="A5" s="15">
        <f t="shared" si="2"/>
        <v>3</v>
      </c>
      <c r="B5" s="11">
        <f t="shared" si="0"/>
        <v>13325</v>
      </c>
      <c r="C5" s="11">
        <f t="shared" si="0"/>
        <v>19987.5</v>
      </c>
      <c r="D5" s="12">
        <v>26650</v>
      </c>
      <c r="E5" s="11">
        <f t="shared" si="1"/>
        <v>33312.5</v>
      </c>
      <c r="F5" s="11">
        <f t="shared" si="1"/>
        <v>34645</v>
      </c>
      <c r="G5" s="11">
        <f t="shared" si="1"/>
        <v>35444.5</v>
      </c>
      <c r="H5" s="11">
        <f t="shared" si="1"/>
        <v>35977.5</v>
      </c>
      <c r="I5" s="11">
        <f t="shared" si="1"/>
        <v>36777</v>
      </c>
      <c r="J5" s="11">
        <f t="shared" si="1"/>
        <v>39975</v>
      </c>
      <c r="K5" s="11">
        <f t="shared" si="1"/>
        <v>46637.5</v>
      </c>
      <c r="L5" s="11">
        <f t="shared" si="1"/>
        <v>47970</v>
      </c>
      <c r="M5" s="11">
        <f t="shared" si="1"/>
        <v>49302.5</v>
      </c>
      <c r="S5" s="2"/>
    </row>
    <row r="6" spans="1:19" x14ac:dyDescent="0.3">
      <c r="A6" s="15">
        <f t="shared" si="2"/>
        <v>4</v>
      </c>
      <c r="B6" s="11">
        <f t="shared" si="0"/>
        <v>16075</v>
      </c>
      <c r="C6" s="11">
        <f t="shared" si="0"/>
        <v>24112.5</v>
      </c>
      <c r="D6" s="12">
        <v>32150</v>
      </c>
      <c r="E6" s="11">
        <f t="shared" si="1"/>
        <v>40187.5</v>
      </c>
      <c r="F6" s="11">
        <f t="shared" si="1"/>
        <v>41795</v>
      </c>
      <c r="G6" s="11">
        <f t="shared" si="1"/>
        <v>42759.5</v>
      </c>
      <c r="H6" s="11">
        <f t="shared" si="1"/>
        <v>43402.5</v>
      </c>
      <c r="I6" s="11">
        <f t="shared" si="1"/>
        <v>44367</v>
      </c>
      <c r="J6" s="11">
        <f t="shared" si="1"/>
        <v>48225</v>
      </c>
      <c r="K6" s="11">
        <f t="shared" si="1"/>
        <v>56262.5</v>
      </c>
      <c r="L6" s="11">
        <f t="shared" si="1"/>
        <v>57870</v>
      </c>
      <c r="M6" s="11">
        <f t="shared" si="1"/>
        <v>59477.5</v>
      </c>
      <c r="S6" s="2"/>
    </row>
    <row r="7" spans="1:19" x14ac:dyDescent="0.3">
      <c r="A7" s="15">
        <f t="shared" si="2"/>
        <v>5</v>
      </c>
      <c r="B7" s="11">
        <f t="shared" si="0"/>
        <v>18825</v>
      </c>
      <c r="C7" s="11">
        <f t="shared" si="0"/>
        <v>28237.5</v>
      </c>
      <c r="D7" s="12">
        <v>37650</v>
      </c>
      <c r="E7" s="11">
        <f t="shared" si="1"/>
        <v>47062.5</v>
      </c>
      <c r="F7" s="11">
        <f t="shared" si="1"/>
        <v>48945</v>
      </c>
      <c r="G7" s="11">
        <f t="shared" si="1"/>
        <v>50074.5</v>
      </c>
      <c r="H7" s="11">
        <f t="shared" si="1"/>
        <v>50827.5</v>
      </c>
      <c r="I7" s="11">
        <f t="shared" si="1"/>
        <v>51956.999999999993</v>
      </c>
      <c r="J7" s="11">
        <f t="shared" si="1"/>
        <v>56475</v>
      </c>
      <c r="K7" s="11">
        <f t="shared" si="1"/>
        <v>65887.5</v>
      </c>
      <c r="L7" s="11">
        <f t="shared" si="1"/>
        <v>67770</v>
      </c>
      <c r="M7" s="11">
        <f t="shared" si="1"/>
        <v>69652.5</v>
      </c>
      <c r="S7" s="2"/>
    </row>
    <row r="8" spans="1:19" x14ac:dyDescent="0.3">
      <c r="A8" s="15">
        <f t="shared" si="2"/>
        <v>6</v>
      </c>
      <c r="B8" s="11">
        <f t="shared" si="0"/>
        <v>21575</v>
      </c>
      <c r="C8" s="11">
        <f t="shared" si="0"/>
        <v>32362.5</v>
      </c>
      <c r="D8" s="12">
        <v>43150</v>
      </c>
      <c r="E8" s="11">
        <f t="shared" si="1"/>
        <v>53937.5</v>
      </c>
      <c r="F8" s="11">
        <f t="shared" si="1"/>
        <v>56095</v>
      </c>
      <c r="G8" s="11">
        <f t="shared" si="1"/>
        <v>57389.5</v>
      </c>
      <c r="H8" s="11">
        <f t="shared" si="1"/>
        <v>58252.500000000007</v>
      </c>
      <c r="I8" s="11">
        <f t="shared" si="1"/>
        <v>59546.999999999993</v>
      </c>
      <c r="J8" s="11">
        <f t="shared" si="1"/>
        <v>64725</v>
      </c>
      <c r="K8" s="11">
        <f t="shared" si="1"/>
        <v>75512.5</v>
      </c>
      <c r="L8" s="11">
        <f t="shared" si="1"/>
        <v>77670</v>
      </c>
      <c r="M8" s="11">
        <f t="shared" si="1"/>
        <v>79827.5</v>
      </c>
      <c r="S8" s="2"/>
    </row>
    <row r="9" spans="1:19" x14ac:dyDescent="0.3">
      <c r="A9" s="15">
        <f t="shared" si="2"/>
        <v>7</v>
      </c>
      <c r="B9" s="11">
        <f t="shared" si="0"/>
        <v>24325</v>
      </c>
      <c r="C9" s="11">
        <f t="shared" si="0"/>
        <v>36487.5</v>
      </c>
      <c r="D9" s="12">
        <v>48650</v>
      </c>
      <c r="E9" s="11">
        <f t="shared" si="1"/>
        <v>60812.5</v>
      </c>
      <c r="F9" s="11">
        <f t="shared" si="1"/>
        <v>63245</v>
      </c>
      <c r="G9" s="11">
        <f t="shared" si="1"/>
        <v>64704.5</v>
      </c>
      <c r="H9" s="11">
        <f t="shared" si="1"/>
        <v>65677.5</v>
      </c>
      <c r="I9" s="11">
        <f t="shared" si="1"/>
        <v>67137</v>
      </c>
      <c r="J9" s="11">
        <f t="shared" si="1"/>
        <v>72975</v>
      </c>
      <c r="K9" s="11">
        <f t="shared" si="1"/>
        <v>85137.5</v>
      </c>
      <c r="L9" s="11">
        <f t="shared" si="1"/>
        <v>87570</v>
      </c>
      <c r="M9" s="11">
        <f t="shared" si="1"/>
        <v>90002.5</v>
      </c>
      <c r="S9" s="2"/>
    </row>
    <row r="10" spans="1:19" x14ac:dyDescent="0.3">
      <c r="A10" s="15">
        <f t="shared" si="2"/>
        <v>8</v>
      </c>
      <c r="B10" s="11">
        <f t="shared" si="0"/>
        <v>27075</v>
      </c>
      <c r="C10" s="11">
        <f t="shared" si="0"/>
        <v>40612.5</v>
      </c>
      <c r="D10" s="12">
        <v>54150</v>
      </c>
      <c r="E10" s="11">
        <f t="shared" si="1"/>
        <v>67687.5</v>
      </c>
      <c r="F10" s="11">
        <f t="shared" si="1"/>
        <v>70395</v>
      </c>
      <c r="G10" s="11">
        <f t="shared" si="1"/>
        <v>72019.5</v>
      </c>
      <c r="H10" s="11">
        <f t="shared" si="1"/>
        <v>73102.5</v>
      </c>
      <c r="I10" s="11">
        <f t="shared" si="1"/>
        <v>74727</v>
      </c>
      <c r="J10" s="11">
        <f t="shared" si="1"/>
        <v>81225</v>
      </c>
      <c r="K10" s="11">
        <f t="shared" si="1"/>
        <v>94762.5</v>
      </c>
      <c r="L10" s="11">
        <f t="shared" si="1"/>
        <v>97470</v>
      </c>
      <c r="M10" s="11">
        <f t="shared" si="1"/>
        <v>100177.5</v>
      </c>
      <c r="S10" s="2"/>
    </row>
    <row r="11" spans="1:19" x14ac:dyDescent="0.3">
      <c r="A11" s="15">
        <v>9</v>
      </c>
      <c r="B11" s="11">
        <f t="shared" si="0"/>
        <v>29825</v>
      </c>
      <c r="C11" s="11">
        <f t="shared" si="0"/>
        <v>44737.5</v>
      </c>
      <c r="D11" s="13">
        <v>59650</v>
      </c>
      <c r="E11" s="11">
        <f t="shared" si="1"/>
        <v>74562.5</v>
      </c>
      <c r="F11" s="11">
        <f t="shared" si="1"/>
        <v>77545</v>
      </c>
      <c r="G11" s="11">
        <f t="shared" si="1"/>
        <v>79334.5</v>
      </c>
      <c r="H11" s="11">
        <f t="shared" si="1"/>
        <v>80527.5</v>
      </c>
      <c r="I11" s="11">
        <f t="shared" si="1"/>
        <v>82317</v>
      </c>
      <c r="J11" s="11">
        <f t="shared" si="1"/>
        <v>89475</v>
      </c>
      <c r="K11" s="11">
        <f t="shared" si="1"/>
        <v>104387.5</v>
      </c>
      <c r="L11" s="11">
        <f t="shared" si="1"/>
        <v>107370</v>
      </c>
      <c r="M11" s="11">
        <f t="shared" si="1"/>
        <v>110352.5</v>
      </c>
      <c r="S11" s="2"/>
    </row>
    <row r="12" spans="1:19" x14ac:dyDescent="0.3">
      <c r="A12" s="15">
        <v>10</v>
      </c>
      <c r="B12" s="11">
        <f t="shared" si="0"/>
        <v>32575</v>
      </c>
      <c r="C12" s="11">
        <f t="shared" si="0"/>
        <v>48862.5</v>
      </c>
      <c r="D12" s="13">
        <v>65150</v>
      </c>
      <c r="E12" s="11">
        <f t="shared" si="1"/>
        <v>81437.5</v>
      </c>
      <c r="F12" s="11">
        <f t="shared" si="1"/>
        <v>84695</v>
      </c>
      <c r="G12" s="11">
        <f t="shared" si="1"/>
        <v>86649.5</v>
      </c>
      <c r="H12" s="11">
        <f t="shared" si="1"/>
        <v>87952.5</v>
      </c>
      <c r="I12" s="11">
        <f t="shared" si="1"/>
        <v>89907</v>
      </c>
      <c r="J12" s="11">
        <f t="shared" si="1"/>
        <v>97725</v>
      </c>
      <c r="K12" s="11">
        <f t="shared" si="1"/>
        <v>114012.5</v>
      </c>
      <c r="L12" s="11">
        <f t="shared" si="1"/>
        <v>117270</v>
      </c>
      <c r="M12" s="11">
        <f t="shared" si="1"/>
        <v>120527.5</v>
      </c>
      <c r="S12" s="2"/>
    </row>
    <row r="13" spans="1:19" x14ac:dyDescent="0.3">
      <c r="A13" s="15">
        <v>11</v>
      </c>
      <c r="B13" s="11">
        <f t="shared" si="0"/>
        <v>35325</v>
      </c>
      <c r="C13" s="11">
        <f t="shared" si="0"/>
        <v>52987.5</v>
      </c>
      <c r="D13" s="13">
        <v>70650</v>
      </c>
      <c r="E13" s="11">
        <f t="shared" si="1"/>
        <v>88312.5</v>
      </c>
      <c r="F13" s="11">
        <f t="shared" si="1"/>
        <v>91845</v>
      </c>
      <c r="G13" s="11">
        <f t="shared" si="1"/>
        <v>93964.5</v>
      </c>
      <c r="H13" s="11">
        <f t="shared" si="1"/>
        <v>95377.5</v>
      </c>
      <c r="I13" s="11">
        <f t="shared" si="1"/>
        <v>97496.999999999985</v>
      </c>
      <c r="J13" s="11">
        <f t="shared" si="1"/>
        <v>105975</v>
      </c>
      <c r="K13" s="11">
        <f t="shared" si="1"/>
        <v>123637.5</v>
      </c>
      <c r="L13" s="11">
        <f t="shared" si="1"/>
        <v>127170</v>
      </c>
      <c r="M13" s="11">
        <f t="shared" si="1"/>
        <v>130702.5</v>
      </c>
      <c r="S13" s="2"/>
    </row>
    <row r="14" spans="1:19" x14ac:dyDescent="0.3">
      <c r="A14" s="15">
        <v>12</v>
      </c>
      <c r="B14" s="11">
        <f t="shared" si="0"/>
        <v>38075</v>
      </c>
      <c r="C14" s="11">
        <f t="shared" si="0"/>
        <v>57112.5</v>
      </c>
      <c r="D14" s="13">
        <v>76150</v>
      </c>
      <c r="E14" s="11">
        <f t="shared" si="1"/>
        <v>95187.5</v>
      </c>
      <c r="F14" s="11">
        <f t="shared" si="1"/>
        <v>98995</v>
      </c>
      <c r="G14" s="11">
        <f t="shared" si="1"/>
        <v>101279.5</v>
      </c>
      <c r="H14" s="11">
        <f t="shared" si="1"/>
        <v>102802.5</v>
      </c>
      <c r="I14" s="11">
        <f t="shared" si="1"/>
        <v>105086.99999999999</v>
      </c>
      <c r="J14" s="11">
        <f t="shared" si="1"/>
        <v>114225</v>
      </c>
      <c r="K14" s="11">
        <f t="shared" si="1"/>
        <v>133262.5</v>
      </c>
      <c r="L14" s="11">
        <f t="shared" si="1"/>
        <v>137070</v>
      </c>
      <c r="M14" s="11">
        <f t="shared" si="1"/>
        <v>140877.5</v>
      </c>
      <c r="S14" s="2"/>
    </row>
    <row r="15" spans="1:19" x14ac:dyDescent="0.3">
      <c r="A15" s="15">
        <v>13</v>
      </c>
      <c r="B15" s="11">
        <f t="shared" si="0"/>
        <v>40825</v>
      </c>
      <c r="C15" s="11">
        <f t="shared" si="0"/>
        <v>61237.5</v>
      </c>
      <c r="D15" s="13">
        <v>81650</v>
      </c>
      <c r="E15" s="11">
        <f t="shared" si="1"/>
        <v>102062.5</v>
      </c>
      <c r="F15" s="11">
        <f t="shared" si="1"/>
        <v>106145</v>
      </c>
      <c r="G15" s="11">
        <f t="shared" si="1"/>
        <v>108594.5</v>
      </c>
      <c r="H15" s="11">
        <f t="shared" si="1"/>
        <v>110227.5</v>
      </c>
      <c r="I15" s="11">
        <f t="shared" si="1"/>
        <v>112676.99999999999</v>
      </c>
      <c r="J15" s="11">
        <f t="shared" si="1"/>
        <v>122475</v>
      </c>
      <c r="K15" s="11">
        <f t="shared" si="1"/>
        <v>142887.5</v>
      </c>
      <c r="L15" s="11">
        <f t="shared" si="1"/>
        <v>146970</v>
      </c>
      <c r="M15" s="11">
        <f t="shared" si="1"/>
        <v>151052.5</v>
      </c>
    </row>
    <row r="16" spans="1:19" x14ac:dyDescent="0.3">
      <c r="A16" s="15">
        <v>14</v>
      </c>
      <c r="B16" s="11">
        <f t="shared" si="0"/>
        <v>43575</v>
      </c>
      <c r="C16" s="11">
        <f t="shared" si="0"/>
        <v>65362.5</v>
      </c>
      <c r="D16" s="13">
        <v>87150</v>
      </c>
      <c r="E16" s="11">
        <f t="shared" si="1"/>
        <v>108937.5</v>
      </c>
      <c r="F16" s="11">
        <f t="shared" si="1"/>
        <v>113295</v>
      </c>
      <c r="G16" s="11">
        <f t="shared" si="1"/>
        <v>115909.5</v>
      </c>
      <c r="H16" s="11">
        <f t="shared" si="1"/>
        <v>117652.50000000001</v>
      </c>
      <c r="I16" s="11">
        <f t="shared" si="1"/>
        <v>120266.99999999999</v>
      </c>
      <c r="J16" s="11">
        <f t="shared" si="1"/>
        <v>130725</v>
      </c>
      <c r="K16" s="11">
        <f t="shared" si="1"/>
        <v>152512.5</v>
      </c>
      <c r="L16" s="11">
        <f t="shared" si="1"/>
        <v>156870</v>
      </c>
      <c r="M16" s="11">
        <f t="shared" si="1"/>
        <v>161227.5</v>
      </c>
    </row>
    <row r="17" spans="1:18" ht="46.8" x14ac:dyDescent="0.3">
      <c r="A17" s="7" t="s">
        <v>2</v>
      </c>
      <c r="B17" s="8">
        <v>2</v>
      </c>
      <c r="C17" s="8">
        <v>2.25</v>
      </c>
      <c r="D17" s="8">
        <v>2.5</v>
      </c>
      <c r="E17" s="8">
        <v>2.75</v>
      </c>
      <c r="F17" s="8">
        <v>3</v>
      </c>
      <c r="G17" s="8">
        <v>3.25</v>
      </c>
      <c r="H17" s="8">
        <v>3.5</v>
      </c>
      <c r="I17" s="8">
        <v>3.75</v>
      </c>
      <c r="J17" s="8">
        <v>4</v>
      </c>
      <c r="K17" s="8">
        <v>5</v>
      </c>
      <c r="L17" s="8">
        <v>6</v>
      </c>
      <c r="M17" s="8">
        <v>7</v>
      </c>
      <c r="N17" s="3"/>
      <c r="O17" s="3"/>
      <c r="P17" s="3"/>
      <c r="Q17" s="3"/>
      <c r="R17" s="3"/>
    </row>
    <row r="18" spans="1:18" x14ac:dyDescent="0.3">
      <c r="A18" s="15">
        <v>1</v>
      </c>
      <c r="B18" s="9">
        <f>$D3*B$17</f>
        <v>31300</v>
      </c>
      <c r="C18" s="9">
        <f>$D3*C$17</f>
        <v>35212.5</v>
      </c>
      <c r="D18" s="9">
        <f>$D3*D$17</f>
        <v>39125</v>
      </c>
      <c r="E18" s="9">
        <f>$D3*E$17</f>
        <v>43037.5</v>
      </c>
      <c r="F18" s="9">
        <f>$D3*F$17</f>
        <v>46950</v>
      </c>
      <c r="G18" s="9">
        <f>$D3*G$17</f>
        <v>50862.5</v>
      </c>
      <c r="H18" s="9">
        <f>$D3*H$17</f>
        <v>54775</v>
      </c>
      <c r="I18" s="9">
        <f>$D3*I$17</f>
        <v>58687.5</v>
      </c>
      <c r="J18" s="9">
        <f>$D3*J$17</f>
        <v>62600</v>
      </c>
      <c r="K18" s="9">
        <f>$D3*K$17</f>
        <v>78250</v>
      </c>
      <c r="L18" s="9">
        <f>$D3*L$17</f>
        <v>93900</v>
      </c>
      <c r="M18" s="9">
        <f>$D3*M$17</f>
        <v>109550</v>
      </c>
      <c r="N18" s="3"/>
      <c r="O18" s="3"/>
      <c r="P18" s="3"/>
      <c r="Q18" s="3"/>
      <c r="R18" s="3"/>
    </row>
    <row r="19" spans="1:18" x14ac:dyDescent="0.3">
      <c r="A19" s="15">
        <f t="shared" ref="A19:A25" si="3">A18+1</f>
        <v>2</v>
      </c>
      <c r="B19" s="11">
        <f>$D4*B$17</f>
        <v>42300</v>
      </c>
      <c r="C19" s="11">
        <f>$D4*C$17</f>
        <v>47587.5</v>
      </c>
      <c r="D19" s="11">
        <f>$D4*D$17</f>
        <v>52875</v>
      </c>
      <c r="E19" s="11">
        <f>$D4*E$17</f>
        <v>58162.5</v>
      </c>
      <c r="F19" s="11">
        <f>$D4*F$17</f>
        <v>63450</v>
      </c>
      <c r="G19" s="11">
        <f>$D4*G$17</f>
        <v>68737.5</v>
      </c>
      <c r="H19" s="11">
        <f>$D4*H$17</f>
        <v>74025</v>
      </c>
      <c r="I19" s="11">
        <f>$D4*I$17</f>
        <v>79312.5</v>
      </c>
      <c r="J19" s="11">
        <f>$D4*J$17</f>
        <v>84600</v>
      </c>
      <c r="K19" s="11">
        <f>$D4*K$17</f>
        <v>105750</v>
      </c>
      <c r="L19" s="11">
        <f>$D4*L$17</f>
        <v>126900</v>
      </c>
      <c r="M19" s="11">
        <f>$D4*M$17</f>
        <v>148050</v>
      </c>
      <c r="N19" s="3"/>
      <c r="O19" s="3"/>
      <c r="P19" s="3"/>
      <c r="Q19" s="3"/>
      <c r="R19" s="3"/>
    </row>
    <row r="20" spans="1:18" x14ac:dyDescent="0.3">
      <c r="A20" s="15">
        <f t="shared" si="3"/>
        <v>3</v>
      </c>
      <c r="B20" s="11">
        <f>$D5*B$17</f>
        <v>53300</v>
      </c>
      <c r="C20" s="11">
        <f>$D5*C$17</f>
        <v>59962.5</v>
      </c>
      <c r="D20" s="11">
        <f>$D5*D$17</f>
        <v>66625</v>
      </c>
      <c r="E20" s="11">
        <f>$D5*E$17</f>
        <v>73287.5</v>
      </c>
      <c r="F20" s="11">
        <f>$D5*F$17</f>
        <v>79950</v>
      </c>
      <c r="G20" s="11">
        <f>$D5*G$17</f>
        <v>86612.5</v>
      </c>
      <c r="H20" s="11">
        <f>$D5*H$17</f>
        <v>93275</v>
      </c>
      <c r="I20" s="11">
        <f>$D5*I$17</f>
        <v>99937.5</v>
      </c>
      <c r="J20" s="11">
        <f>$D5*J$17</f>
        <v>106600</v>
      </c>
      <c r="K20" s="11">
        <f>$D5*K$17</f>
        <v>133250</v>
      </c>
      <c r="L20" s="11">
        <f>$D5*L$17</f>
        <v>159900</v>
      </c>
      <c r="M20" s="11">
        <f>$D5*M$17</f>
        <v>186550</v>
      </c>
      <c r="N20" s="3"/>
      <c r="O20" s="3"/>
      <c r="P20" s="3"/>
      <c r="Q20" s="3"/>
      <c r="R20" s="3"/>
    </row>
    <row r="21" spans="1:18" x14ac:dyDescent="0.3">
      <c r="A21" s="15">
        <f t="shared" si="3"/>
        <v>4</v>
      </c>
      <c r="B21" s="11">
        <f>$D6*B$17</f>
        <v>64300</v>
      </c>
      <c r="C21" s="11">
        <f>$D6*C$17</f>
        <v>72337.5</v>
      </c>
      <c r="D21" s="11">
        <f>$D6*D$17</f>
        <v>80375</v>
      </c>
      <c r="E21" s="11">
        <f>$D6*E$17</f>
        <v>88412.5</v>
      </c>
      <c r="F21" s="11">
        <f>$D6*F$17</f>
        <v>96450</v>
      </c>
      <c r="G21" s="11">
        <f>$D6*G$17</f>
        <v>104487.5</v>
      </c>
      <c r="H21" s="11">
        <f>$D6*H$17</f>
        <v>112525</v>
      </c>
      <c r="I21" s="11">
        <f>$D6*I$17</f>
        <v>120562.5</v>
      </c>
      <c r="J21" s="11">
        <f>$D6*J$17</f>
        <v>128600</v>
      </c>
      <c r="K21" s="11">
        <f>$D6*K$17</f>
        <v>160750</v>
      </c>
      <c r="L21" s="11">
        <f>$D6*L$17</f>
        <v>192900</v>
      </c>
      <c r="M21" s="11">
        <f>$D6*M$17</f>
        <v>225050</v>
      </c>
      <c r="N21" s="3"/>
      <c r="O21" s="3"/>
      <c r="P21" s="3"/>
      <c r="Q21" s="3"/>
      <c r="R21" s="3"/>
    </row>
    <row r="22" spans="1:18" x14ac:dyDescent="0.3">
      <c r="A22" s="15">
        <f t="shared" si="3"/>
        <v>5</v>
      </c>
      <c r="B22" s="11">
        <f>$D7*B$17</f>
        <v>75300</v>
      </c>
      <c r="C22" s="11">
        <f>$D7*C$17</f>
        <v>84712.5</v>
      </c>
      <c r="D22" s="11">
        <f>$D7*D$17</f>
        <v>94125</v>
      </c>
      <c r="E22" s="11">
        <f>$D7*E$17</f>
        <v>103537.5</v>
      </c>
      <c r="F22" s="11">
        <f>$D7*F$17</f>
        <v>112950</v>
      </c>
      <c r="G22" s="11">
        <f>$D7*G$17</f>
        <v>122362.5</v>
      </c>
      <c r="H22" s="11">
        <f>$D7*H$17</f>
        <v>131775</v>
      </c>
      <c r="I22" s="11">
        <f>$D7*I$17</f>
        <v>141187.5</v>
      </c>
      <c r="J22" s="11">
        <f>$D7*J$17</f>
        <v>150600</v>
      </c>
      <c r="K22" s="11">
        <f>$D7*K$17</f>
        <v>188250</v>
      </c>
      <c r="L22" s="11">
        <f>$D7*L$17</f>
        <v>225900</v>
      </c>
      <c r="M22" s="11">
        <f>$D7*M$17</f>
        <v>263550</v>
      </c>
      <c r="N22" s="3"/>
      <c r="O22" s="3"/>
      <c r="P22" s="3"/>
      <c r="Q22" s="3"/>
      <c r="R22" s="3"/>
    </row>
    <row r="23" spans="1:18" x14ac:dyDescent="0.3">
      <c r="A23" s="15">
        <f t="shared" si="3"/>
        <v>6</v>
      </c>
      <c r="B23" s="11">
        <f>$D8*B$17</f>
        <v>86300</v>
      </c>
      <c r="C23" s="11">
        <f>$D8*C$17</f>
        <v>97087.5</v>
      </c>
      <c r="D23" s="11">
        <f>$D8*D$17</f>
        <v>107875</v>
      </c>
      <c r="E23" s="11">
        <f>$D8*E$17</f>
        <v>118662.5</v>
      </c>
      <c r="F23" s="11">
        <f>$D8*F$17</f>
        <v>129450</v>
      </c>
      <c r="G23" s="11">
        <f>$D8*G$17</f>
        <v>140237.5</v>
      </c>
      <c r="H23" s="11">
        <f>$D8*H$17</f>
        <v>151025</v>
      </c>
      <c r="I23" s="11">
        <f>$D8*I$17</f>
        <v>161812.5</v>
      </c>
      <c r="J23" s="11">
        <f>$D8*J$17</f>
        <v>172600</v>
      </c>
      <c r="K23" s="11">
        <f>$D8*K$17</f>
        <v>215750</v>
      </c>
      <c r="L23" s="11">
        <f>$D8*L$17</f>
        <v>258900</v>
      </c>
      <c r="M23" s="11">
        <f>$D8*M$17</f>
        <v>302050</v>
      </c>
      <c r="N23" s="3"/>
      <c r="O23" s="3"/>
      <c r="P23" s="3"/>
      <c r="Q23" s="3"/>
      <c r="R23" s="3"/>
    </row>
    <row r="24" spans="1:18" x14ac:dyDescent="0.3">
      <c r="A24" s="15">
        <f t="shared" si="3"/>
        <v>7</v>
      </c>
      <c r="B24" s="11">
        <f>$D9*B$17</f>
        <v>97300</v>
      </c>
      <c r="C24" s="11">
        <f>$D9*C$17</f>
        <v>109462.5</v>
      </c>
      <c r="D24" s="11">
        <f>$D9*D$17</f>
        <v>121625</v>
      </c>
      <c r="E24" s="11">
        <f>$D9*E$17</f>
        <v>133787.5</v>
      </c>
      <c r="F24" s="11">
        <f>$D9*F$17</f>
        <v>145950</v>
      </c>
      <c r="G24" s="11">
        <f>$D9*G$17</f>
        <v>158112.5</v>
      </c>
      <c r="H24" s="11">
        <f>$D9*H$17</f>
        <v>170275</v>
      </c>
      <c r="I24" s="11">
        <f>$D9*I$17</f>
        <v>182437.5</v>
      </c>
      <c r="J24" s="11">
        <f>$D9*J$17</f>
        <v>194600</v>
      </c>
      <c r="K24" s="11">
        <f>$D9*K$17</f>
        <v>243250</v>
      </c>
      <c r="L24" s="11">
        <f>$D9*L$17</f>
        <v>291900</v>
      </c>
      <c r="M24" s="11">
        <f>$D9*M$17</f>
        <v>340550</v>
      </c>
      <c r="N24" s="3"/>
      <c r="O24" s="3"/>
      <c r="P24" s="3"/>
      <c r="Q24" s="3"/>
      <c r="R24" s="3"/>
    </row>
    <row r="25" spans="1:18" x14ac:dyDescent="0.3">
      <c r="A25" s="15">
        <f t="shared" si="3"/>
        <v>8</v>
      </c>
      <c r="B25" s="11">
        <f>$D10*B$17</f>
        <v>108300</v>
      </c>
      <c r="C25" s="11">
        <f>$D10*C$17</f>
        <v>121837.5</v>
      </c>
      <c r="D25" s="11">
        <f>$D10*D$17</f>
        <v>135375</v>
      </c>
      <c r="E25" s="11">
        <f>$D10*E$17</f>
        <v>148912.5</v>
      </c>
      <c r="F25" s="11">
        <f>$D10*F$17</f>
        <v>162450</v>
      </c>
      <c r="G25" s="11">
        <f>$D10*G$17</f>
        <v>175987.5</v>
      </c>
      <c r="H25" s="11">
        <f>$D10*H$17</f>
        <v>189525</v>
      </c>
      <c r="I25" s="11">
        <f>$D10*I$17</f>
        <v>203062.5</v>
      </c>
      <c r="J25" s="11">
        <f>$D10*J$17</f>
        <v>216600</v>
      </c>
      <c r="K25" s="11">
        <f>$D10*K$17</f>
        <v>270750</v>
      </c>
      <c r="L25" s="11">
        <f>$D10*L$17</f>
        <v>324900</v>
      </c>
      <c r="M25" s="11">
        <f>$D10*M$17</f>
        <v>379050</v>
      </c>
      <c r="N25" s="3"/>
      <c r="O25" s="3"/>
      <c r="P25" s="3"/>
      <c r="Q25" s="3"/>
      <c r="R25" s="3"/>
    </row>
    <row r="26" spans="1:18" x14ac:dyDescent="0.3">
      <c r="A26" s="15">
        <v>9</v>
      </c>
      <c r="B26" s="11">
        <f>$D11*B$17</f>
        <v>119300</v>
      </c>
      <c r="C26" s="11">
        <f>$D11*C$17</f>
        <v>134212.5</v>
      </c>
      <c r="D26" s="11">
        <f>$D11*D$17</f>
        <v>149125</v>
      </c>
      <c r="E26" s="11">
        <f>$D11*E$17</f>
        <v>164037.5</v>
      </c>
      <c r="F26" s="11">
        <f>$D11*F$17</f>
        <v>178950</v>
      </c>
      <c r="G26" s="11">
        <f>$D11*G$17</f>
        <v>193862.5</v>
      </c>
      <c r="H26" s="11">
        <f>$D11*H$17</f>
        <v>208775</v>
      </c>
      <c r="I26" s="11">
        <f>$D11*I$17</f>
        <v>223687.5</v>
      </c>
      <c r="J26" s="11">
        <f>$D11*J$17</f>
        <v>238600</v>
      </c>
      <c r="K26" s="11">
        <f>$D11*K$17</f>
        <v>298250</v>
      </c>
      <c r="L26" s="11">
        <f>$D11*L$17</f>
        <v>357900</v>
      </c>
      <c r="M26" s="11">
        <f>$D11*M$17</f>
        <v>417550</v>
      </c>
      <c r="N26" s="3"/>
      <c r="O26" s="3"/>
      <c r="P26" s="3"/>
      <c r="Q26" s="3"/>
      <c r="R26" s="3"/>
    </row>
    <row r="27" spans="1:18" x14ac:dyDescent="0.3">
      <c r="A27" s="15">
        <v>10</v>
      </c>
      <c r="B27" s="11">
        <f>$D12*B$17</f>
        <v>130300</v>
      </c>
      <c r="C27" s="11">
        <f>$D12*C$17</f>
        <v>146587.5</v>
      </c>
      <c r="D27" s="11">
        <f>$D12*D$17</f>
        <v>162875</v>
      </c>
      <c r="E27" s="11">
        <f>$D12*E$17</f>
        <v>179162.5</v>
      </c>
      <c r="F27" s="11">
        <f>$D12*F$17</f>
        <v>195450</v>
      </c>
      <c r="G27" s="11">
        <f>$D12*G$17</f>
        <v>211737.5</v>
      </c>
      <c r="H27" s="11">
        <f>$D12*H$17</f>
        <v>228025</v>
      </c>
      <c r="I27" s="11">
        <f>$D12*I$17</f>
        <v>244312.5</v>
      </c>
      <c r="J27" s="11">
        <f>$D12*J$17</f>
        <v>260600</v>
      </c>
      <c r="K27" s="11">
        <f>$D12*K$17</f>
        <v>325750</v>
      </c>
      <c r="L27" s="11">
        <f>$D12*L$17</f>
        <v>390900</v>
      </c>
      <c r="M27" s="11">
        <f>$D12*M$17</f>
        <v>456050</v>
      </c>
      <c r="N27" s="3"/>
      <c r="O27" s="3"/>
      <c r="P27" s="3"/>
      <c r="Q27" s="3"/>
      <c r="R27" s="3"/>
    </row>
    <row r="28" spans="1:18" x14ac:dyDescent="0.3">
      <c r="A28" s="15">
        <v>11</v>
      </c>
      <c r="B28" s="11">
        <f>$D13*B$17</f>
        <v>141300</v>
      </c>
      <c r="C28" s="11">
        <f>$D13*C$17</f>
        <v>158962.5</v>
      </c>
      <c r="D28" s="11">
        <f>$D13*D$17</f>
        <v>176625</v>
      </c>
      <c r="E28" s="11">
        <f>$D13*E$17</f>
        <v>194287.5</v>
      </c>
      <c r="F28" s="11">
        <f>$D13*F$17</f>
        <v>211950</v>
      </c>
      <c r="G28" s="11">
        <f>$D13*G$17</f>
        <v>229612.5</v>
      </c>
      <c r="H28" s="11">
        <f>$D13*H$17</f>
        <v>247275</v>
      </c>
      <c r="I28" s="11">
        <f>$D13*I$17</f>
        <v>264937.5</v>
      </c>
      <c r="J28" s="11">
        <f>$D13*J$17</f>
        <v>282600</v>
      </c>
      <c r="K28" s="11">
        <f>$D13*K$17</f>
        <v>353250</v>
      </c>
      <c r="L28" s="11">
        <f>$D13*L$17</f>
        <v>423900</v>
      </c>
      <c r="M28" s="11">
        <f>$D13*M$17</f>
        <v>494550</v>
      </c>
      <c r="N28" s="3"/>
      <c r="O28" s="3"/>
      <c r="P28" s="3"/>
      <c r="Q28" s="3"/>
      <c r="R28" s="3"/>
    </row>
    <row r="29" spans="1:18" x14ac:dyDescent="0.3">
      <c r="A29" s="15">
        <v>12</v>
      </c>
      <c r="B29" s="11">
        <f>$D14*B$17</f>
        <v>152300</v>
      </c>
      <c r="C29" s="11">
        <f>$D14*C$17</f>
        <v>171337.5</v>
      </c>
      <c r="D29" s="11">
        <f>$D14*D$17</f>
        <v>190375</v>
      </c>
      <c r="E29" s="11">
        <f>$D14*E$17</f>
        <v>209412.5</v>
      </c>
      <c r="F29" s="11">
        <f>$D14*F$17</f>
        <v>228450</v>
      </c>
      <c r="G29" s="11">
        <f>$D14*G$17</f>
        <v>247487.5</v>
      </c>
      <c r="H29" s="11">
        <f>$D14*H$17</f>
        <v>266525</v>
      </c>
      <c r="I29" s="11">
        <f>$D14*I$17</f>
        <v>285562.5</v>
      </c>
      <c r="J29" s="11">
        <f>$D14*J$17</f>
        <v>304600</v>
      </c>
      <c r="K29" s="11">
        <f>$D14*K$17</f>
        <v>380750</v>
      </c>
      <c r="L29" s="11">
        <f>$D14*L$17</f>
        <v>456900</v>
      </c>
      <c r="M29" s="11">
        <f>$D14*M$17</f>
        <v>533050</v>
      </c>
      <c r="N29" s="3"/>
      <c r="O29" s="3"/>
      <c r="P29" s="3"/>
      <c r="Q29" s="3"/>
      <c r="R29" s="3"/>
    </row>
    <row r="30" spans="1:18" x14ac:dyDescent="0.3">
      <c r="A30" s="15">
        <v>13</v>
      </c>
      <c r="B30" s="11">
        <f>$D15*B$17</f>
        <v>163300</v>
      </c>
      <c r="C30" s="11">
        <f>$D15*C$17</f>
        <v>183712.5</v>
      </c>
      <c r="D30" s="11">
        <f>$D15*D$17</f>
        <v>204125</v>
      </c>
      <c r="E30" s="11">
        <f>$D15*E$17</f>
        <v>224537.5</v>
      </c>
      <c r="F30" s="11">
        <f>$D15*F$17</f>
        <v>244950</v>
      </c>
      <c r="G30" s="11">
        <f>$D15*G$17</f>
        <v>265362.5</v>
      </c>
      <c r="H30" s="11">
        <f>$D15*H$17</f>
        <v>285775</v>
      </c>
      <c r="I30" s="11">
        <f>$D15*I$17</f>
        <v>306187.5</v>
      </c>
      <c r="J30" s="11">
        <f>$D15*J$17</f>
        <v>326600</v>
      </c>
      <c r="K30" s="11">
        <f>$D15*K$17</f>
        <v>408250</v>
      </c>
      <c r="L30" s="11">
        <f>$D15*L$17</f>
        <v>489900</v>
      </c>
      <c r="M30" s="11">
        <f>$D15*M$17</f>
        <v>571550</v>
      </c>
      <c r="N30" s="3"/>
      <c r="O30" s="3"/>
      <c r="P30" s="3"/>
      <c r="Q30" s="3"/>
      <c r="R30" s="3"/>
    </row>
    <row r="31" spans="1:18" x14ac:dyDescent="0.3">
      <c r="A31" s="15">
        <v>14</v>
      </c>
      <c r="B31" s="11">
        <f>$D16*B$17</f>
        <v>174300</v>
      </c>
      <c r="C31" s="11">
        <f>$D16*C$17</f>
        <v>196087.5</v>
      </c>
      <c r="D31" s="11">
        <f>$D16*D$17</f>
        <v>217875</v>
      </c>
      <c r="E31" s="11">
        <f>$D16*E$17</f>
        <v>239662.5</v>
      </c>
      <c r="F31" s="11">
        <f>$D16*F$17</f>
        <v>261450</v>
      </c>
      <c r="G31" s="11">
        <f>$D16*G$17</f>
        <v>283237.5</v>
      </c>
      <c r="H31" s="11">
        <f>$D16*H$17</f>
        <v>305025</v>
      </c>
      <c r="I31" s="11">
        <f>$D16*I$17</f>
        <v>326812.5</v>
      </c>
      <c r="J31" s="11">
        <f>$D16*J$17</f>
        <v>348600</v>
      </c>
      <c r="K31" s="11">
        <f>$D16*K$17</f>
        <v>435750</v>
      </c>
      <c r="L31" s="11">
        <f>$D16*L$17</f>
        <v>522900</v>
      </c>
      <c r="M31" s="11">
        <f>$D16*M$17</f>
        <v>610050</v>
      </c>
      <c r="N31" s="3"/>
      <c r="O31" s="3"/>
      <c r="P31" s="3"/>
      <c r="Q31" s="3"/>
      <c r="R31" s="3"/>
    </row>
    <row r="32" spans="1:18" x14ac:dyDescent="0.3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</row>
    <row r="33" spans="1:17" x14ac:dyDescent="0.3">
      <c r="A33" s="17" t="s">
        <v>0</v>
      </c>
      <c r="B33" s="4"/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3"/>
      <c r="O33" s="6"/>
      <c r="P33" s="6"/>
      <c r="Q33" s="6"/>
    </row>
    <row r="34" spans="1:17" x14ac:dyDescent="0.3">
      <c r="J34" s="6"/>
      <c r="K34" s="6"/>
      <c r="L34" s="6"/>
      <c r="M34" s="6"/>
      <c r="N34" s="6"/>
      <c r="O34" s="6"/>
      <c r="P34" s="6"/>
      <c r="Q34" s="6"/>
    </row>
    <row r="35" spans="1:17" x14ac:dyDescent="0.3">
      <c r="J35" s="6"/>
      <c r="K35" s="6"/>
      <c r="L35" s="6"/>
      <c r="M35" s="6"/>
      <c r="N35" s="6"/>
      <c r="O35" s="6"/>
      <c r="P35" s="6"/>
      <c r="Q35" s="6"/>
    </row>
    <row r="36" spans="1:17" x14ac:dyDescent="0.3">
      <c r="J36" s="6"/>
      <c r="K36" s="6"/>
      <c r="L36" s="6"/>
      <c r="M36" s="6"/>
      <c r="N36" s="6"/>
      <c r="O36" s="6"/>
      <c r="P36" s="6"/>
      <c r="Q36" s="6"/>
    </row>
  </sheetData>
  <printOptions horizontalCentered="1"/>
  <pageMargins left="0.25" right="0.25" top="0.25" bottom="0.25" header="0.3" footer="0.3"/>
  <pageSetup paperSize="5" orientation="landscape" r:id="rId1"/>
  <headerFooter>
    <oddFooter>&amp;L&amp;8
&amp;R&amp;9&amp;G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States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Kimberly McCaslin</cp:lastModifiedBy>
  <cp:lastPrinted>2025-01-23T17:28:03Z</cp:lastPrinted>
  <dcterms:created xsi:type="dcterms:W3CDTF">2016-04-05T14:20:02Z</dcterms:created>
  <dcterms:modified xsi:type="dcterms:W3CDTF">2025-01-23T17:31:20Z</dcterms:modified>
</cp:coreProperties>
</file>